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 activeTab="1"/>
  </bookViews>
  <sheets>
    <sheet name="新增地方政府专项债券情况表" sheetId="2" r:id="rId1"/>
    <sheet name="新增地方政府专项债券资金收支情况表" sheetId="4" r:id="rId2"/>
  </sheets>
  <definedNames>
    <definedName name="_xlnm._FilterDatabase" localSheetId="0" hidden="1">新增地方政府专项债券情况表!$A$6:$S$41</definedName>
    <definedName name="_xlnm._FilterDatabase" localSheetId="1" hidden="1">新增地方政府专项债券资金收支情况表!$A$6:$F$42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申悦</author>
  </authors>
  <commentList>
    <comment ref="L5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申悦:
详细描述项目形成固定资产、无形资产、专利技术等情况
</t>
        </r>
      </text>
    </comment>
    <comment ref="Q5" authorId="0">
      <text>
        <r>
          <rPr>
            <b/>
            <sz val="9"/>
            <rFont val="宋体"/>
            <charset val="134"/>
          </rPr>
          <t>批注:</t>
        </r>
        <r>
          <rPr>
            <sz val="9"/>
            <rFont val="宋体"/>
            <charset val="134"/>
          </rPr>
          <t xml:space="preserve">
申悦:
用文字和数据详细表述项目建设进度，已完工项目描述项目运营情况。
</t>
        </r>
      </text>
    </comment>
  </commentList>
</comments>
</file>

<file path=xl/sharedStrings.xml><?xml version="1.0" encoding="utf-8"?>
<sst xmlns="http://schemas.openxmlformats.org/spreadsheetml/2006/main" count="281" uniqueCount="114">
  <si>
    <t>根据《四川省财政厅关于印发&lt;四川省政府债务信息公开实施细则（试行）&gt;的通知》（川财债【2019】9号）相关要求，现将2025年地方政府债券存续期相关信息公开如下：</t>
  </si>
  <si>
    <t>表2</t>
  </si>
  <si>
    <t>截至2025年末新增地方政府专项债券情况表</t>
  </si>
  <si>
    <t>单位：万元</t>
  </si>
  <si>
    <t>债券基本信息</t>
  </si>
  <si>
    <t>债券项目资产类型</t>
  </si>
  <si>
    <t>项目名称</t>
  </si>
  <si>
    <t>项目对应形成资产情况</t>
  </si>
  <si>
    <t>债券项目总投资</t>
  </si>
  <si>
    <t>债券项目已实现投资</t>
  </si>
  <si>
    <t>项目建设进度/运营情况</t>
  </si>
  <si>
    <t>已取得项目收益</t>
  </si>
  <si>
    <t>备注</t>
  </si>
  <si>
    <t>单位名称</t>
  </si>
  <si>
    <t>债券名称</t>
  </si>
  <si>
    <t>债券编码</t>
  </si>
  <si>
    <t>债券类型</t>
  </si>
  <si>
    <t>债券规模</t>
  </si>
  <si>
    <t>发行时间（年/月/日）</t>
  </si>
  <si>
    <t>债券利率(%)</t>
  </si>
  <si>
    <t>债券期限</t>
  </si>
  <si>
    <t>其中：债券资金安排</t>
  </si>
  <si>
    <t>遂宁天一投资集团有限公司</t>
  </si>
  <si>
    <t>2022年四川省城市更新和产业升级基础设施专项债券（十期）—2022年四川省政府专项债券（六十六期）</t>
  </si>
  <si>
    <t>专项债券</t>
  </si>
  <si>
    <t>15年期</t>
  </si>
  <si>
    <t>产业园区基础设施</t>
  </si>
  <si>
    <t>遂宁高新区锂电产业园配套基础设施项目（一期）</t>
  </si>
  <si>
    <t>已完成套道路8.64公里</t>
  </si>
  <si>
    <t>已竣工</t>
  </si>
  <si>
    <t>2022年四川省城乡基础设施建设专项债券（十六期）-2022年四川省政府专项债券（七十二期）</t>
  </si>
  <si>
    <t>2023年四川省城乡基础设施建设专项债券（二十三期）-2023年四川省政府专项债券（二十三期）</t>
  </si>
  <si>
    <t>2023年四川省城乡基础设施建设专项债券（二十九期）-2023年四川省政府专项债券（三十期）</t>
  </si>
  <si>
    <t>遂宁高新区智能机械装备产业园基础设施建设项目</t>
  </si>
  <si>
    <t>建成道路4.6公里</t>
  </si>
  <si>
    <t>2023年四川省城乡基础设施建设专项债券（三十六期）-2023年四川省政府专项债券（三十七期）</t>
  </si>
  <si>
    <t>遂宁高新区新材料产业园配套基础设施项目（二期）</t>
  </si>
  <si>
    <t>已建设完成配套道路3.2公里</t>
  </si>
  <si>
    <t>2022年四川省城市更新和产业升级基础设施专项债券（十一期）—2022年四川省政府专项债券（六十七期）</t>
  </si>
  <si>
    <t>20年期</t>
  </si>
  <si>
    <t>城乡冷链等物流基础设施</t>
  </si>
  <si>
    <t>遂宁保税物流中心（B 型）项目</t>
  </si>
  <si>
    <t>形成固定资产。总建筑面积26554.76平方米，其中建设保税仓库21165.56平方米，查验仓库2153.64平方米，海关综合服务楼3192.36平方米，门卫及监控室43.2平方米</t>
  </si>
  <si>
    <t>已完成建设，并投入使用</t>
  </si>
  <si>
    <t>2022年四川省城乡基础设施建设专项债券（十七期）-2022年四川省政府专项债券（七十三期）</t>
  </si>
  <si>
    <t>2023年四川省城乡基础设施建设专项债券（五期）-2023年四川省政府专项债券（五期）</t>
  </si>
  <si>
    <t>城乡冷链物流设施</t>
  </si>
  <si>
    <t>遂宁高新区大宗物资集散分拨中心项目（一期）</t>
  </si>
  <si>
    <t xml:space="preserve">形成固定资产。总建筑面积
11.5万平方米，其中配套大宗商品交易中心1.5万平方米，8栋钢结构仓库建筑面积3.6万平方米，商业楼6.4万平方米及附属配套设施建设
</t>
  </si>
  <si>
    <t>已完成项目建设，部分仓库已投入使用</t>
  </si>
  <si>
    <t>2023年四川省城乡基础设施建设专项债券（十七期）-2023年四川省政府专项债券（十七期）</t>
  </si>
  <si>
    <t>2024年四川省政府专项债券(四期)</t>
  </si>
  <si>
    <t>20年</t>
  </si>
  <si>
    <t>2025年四川省政府专项债券（十三期）</t>
  </si>
  <si>
    <t>2025年四川省政府专项债券（三十一期）</t>
  </si>
  <si>
    <t>2025年四川省政府专项债券（四十期）</t>
  </si>
  <si>
    <t>2023年四川省城乡基础设施建设专项债券（十五期）-2023年四川省政府专项债券（十五期）</t>
  </si>
  <si>
    <t>10年期</t>
  </si>
  <si>
    <t>民生领域信息化</t>
  </si>
  <si>
    <t>遂宁高新区智慧城市现代信息化建设项目</t>
  </si>
  <si>
    <t>形成固定资产。建设完成了高新区天网二、三期；西宁街道智慧社区打造；“智慧天一”指挥中心建设。</t>
  </si>
  <si>
    <t>2024年四川省政府专项债券（二十一期）</t>
  </si>
  <si>
    <t>10年</t>
  </si>
  <si>
    <t>其他产业园区基础设施</t>
  </si>
  <si>
    <t>遂宁高新区电子产业园区及配套基础设施建设项目（二期）</t>
  </si>
  <si>
    <t>完成2栋框架结构办公楼及配套用房，总建筑面积约96970.96㎡，共建设厂房9栋、办公楼2栋。</t>
  </si>
  <si>
    <t>2023年四川省城乡基础设施建设专项债券（二十四期）-2023年四川省政府专项债券（二十四期）</t>
  </si>
  <si>
    <t>2024年四川省政府专项债券（三十一期）</t>
  </si>
  <si>
    <t>四川涪江学源教育科技有限公司</t>
  </si>
  <si>
    <t>2023年四川省城乡基础设施建设专项债券（二十二期）-2023年四川省政府专项债券（二十二期）</t>
  </si>
  <si>
    <t>城市停车场</t>
  </si>
  <si>
    <t>高新区智慧停车场建设项目</t>
  </si>
  <si>
    <t>形成固定资产。形成了10012.74平方米智慧化停车场，车位共计179个</t>
  </si>
  <si>
    <t>西部铁路物流园配套基础设施</t>
  </si>
  <si>
    <t>形成固定资产。建筑面积30898.54平方米，其中1#厂房2871.36平方米，2#厂房20808.28平方米，3#厂房1733.98平方米，4#架空车库726.6平方米，门岗70平方米。</t>
  </si>
  <si>
    <t>2024年四川省政府专项债券（二十二期）</t>
  </si>
  <si>
    <t>2024年四川省政府专项债券（十期）</t>
  </si>
  <si>
    <t>遂宁高新区跨境电商物流产业园及基础设施建设项目</t>
  </si>
  <si>
    <t>形成固定资产，建筑面积86368.95平方米，其中1#商品展示交易区17391.31平方米，2#跨境贸易综合服务中心17300.94平方米，3#快消品西南供应链中心10027.86平方米，4#快消品西南供应链中心9708.66平方米，5#区域物流分拨中心9965.46平方米，6#区域物流分拨中心9646.26平方米，7#形象大门22.94平方米，地下室12305.52平方米，小车车位317个，大车车位136个</t>
  </si>
  <si>
    <t>一期道路已完成建设，二期正在进行基础施工和主体施工</t>
  </si>
  <si>
    <t>15年</t>
  </si>
  <si>
    <t>2024年四川省政府专项债券（二十三期）</t>
  </si>
  <si>
    <t>遂宁高新区物流园区提升改造项目</t>
  </si>
  <si>
    <t>形成固定资产，对30万平方米标准厂房提档升级，配套改造消防设施设备</t>
  </si>
  <si>
    <t>2025年四川省政府专项债券（十四期）</t>
  </si>
  <si>
    <t>30年</t>
  </si>
  <si>
    <t>遂宁高新区半导体产业园区及基础配套设施建设项目</t>
  </si>
  <si>
    <t>形成固定资产，建筑面积58541.93平方米，其中生产厂房37106.3平方米，研发厂房6570.23平方米，动力站4210.03平方米，危废库405平方米，研发技术中心9810.61平方米，门卫148.04平方米</t>
  </si>
  <si>
    <t>2025年四川省政府专项债券（四十一期）</t>
  </si>
  <si>
    <t>2025年四川省政府专项债券（四十七期）</t>
  </si>
  <si>
    <t>2025年四川省政府专项债券（四十六期）</t>
  </si>
  <si>
    <t>中国西部锂产品集散中心</t>
  </si>
  <si>
    <t>形成固定资产。总建筑面积约7万平方米仓库及配套基础设施。</t>
  </si>
  <si>
    <t>根据《四川省财政厅关于印发&lt;四川省政府债务信息公开实施细则（试行）&gt;的通知》（川财债【2019】9号）相关要求，现将2025年本地区地方政府债券存续期相关信息公开如下：</t>
  </si>
  <si>
    <t>表4</t>
  </si>
  <si>
    <t>截至2025年末新增地方政府专项债券资金收支情况表</t>
  </si>
  <si>
    <t>单位：亿元</t>
  </si>
  <si>
    <t>序号</t>
  </si>
  <si>
    <t>截至2025年末新增专项债券资金收入</t>
  </si>
  <si>
    <t>截至2025年末新增专项债券资金安排的支出</t>
  </si>
  <si>
    <t>金额</t>
  </si>
  <si>
    <t>支出功能分类</t>
  </si>
  <si>
    <t>合计</t>
  </si>
  <si>
    <t>214交通运输支出</t>
  </si>
  <si>
    <t>2022年四川省城市更新和产业升级基础设施专项债券（十一期）—2022年四川省政府专项债券（六十七期</t>
  </si>
  <si>
    <t>2290402-其他地方自行试点项目收益专项债券收入安排的支出</t>
  </si>
  <si>
    <t>VALID#</t>
  </si>
  <si>
    <t>2290403-其他地方自行试点项目收益专项债券收入安排的支出</t>
  </si>
  <si>
    <t>2290404-其他地方自行试点项目收益专项债券收入安排的支出</t>
  </si>
  <si>
    <t>2290405-其他地方自行试点项目收益专项债券收入安排的支出</t>
  </si>
  <si>
    <t>2290406-其他地方自行试点项目收益专项债券收入安排的支出</t>
  </si>
  <si>
    <t>2290407-其他地方自行试点项目收益专项债券收入安排的支出</t>
  </si>
  <si>
    <t>2290408-其他地方自行试点项目收益专项债券收入安排的支出</t>
  </si>
  <si>
    <t>2290409-其他地方自行试点项目收益专项债券收入安排的支出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</si>
</sst>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#,##0.00_ "/>
  </numFmts>
  <fonts count="46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2"/>
      <name val="仿宋_GB2312"/>
      <charset val="134"/>
    </font>
    <font>
      <sz val="20"/>
      <color indexed="8"/>
      <name val="黑体"/>
      <charset val="1"/>
    </font>
    <font>
      <sz val="15"/>
      <name val="黑体"/>
      <charset val="134"/>
    </font>
    <font>
      <sz val="11"/>
      <name val="仿宋_GB2312"/>
      <charset val="134"/>
    </font>
    <font>
      <sz val="11"/>
      <name val="方正仿宋_GBK"/>
      <charset val="134"/>
    </font>
    <font>
      <sz val="11"/>
      <color indexed="8"/>
      <name val="方正仿宋_GBK"/>
      <charset val="1"/>
    </font>
    <font>
      <sz val="12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b/>
      <sz val="16"/>
      <name val="仿宋_GB2312"/>
      <charset val="134"/>
    </font>
    <font>
      <sz val="9"/>
      <name val="仿宋_GB2312"/>
      <charset val="134"/>
    </font>
    <font>
      <sz val="11"/>
      <color indexed="8"/>
      <name val="仿宋_GB2312"/>
      <charset val="1"/>
    </font>
    <font>
      <sz val="10"/>
      <name val="宋体"/>
      <charset val="0"/>
    </font>
    <font>
      <sz val="1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rgb="FF000000"/>
      <name val="宋体"/>
      <charset val="1"/>
    </font>
    <font>
      <sz val="11"/>
      <color rgb="FF000000"/>
      <name val="宋体"/>
      <charset val="1"/>
      <scheme val="minor"/>
    </font>
    <font>
      <sz val="11"/>
      <name val="宋体"/>
      <charset val="134"/>
    </font>
    <font>
      <sz val="11"/>
      <color theme="1"/>
      <name val="宋体"/>
      <charset val="1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4" fillId="0" borderId="0" applyFont="0" applyFill="0" applyBorder="0" applyAlignment="0" applyProtection="0">
      <alignment vertical="center"/>
    </xf>
    <xf numFmtId="44" fontId="24" fillId="0" borderId="0" applyFont="0" applyFill="0" applyBorder="0" applyAlignment="0" applyProtection="0">
      <alignment vertical="center"/>
    </xf>
    <xf numFmtId="9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2" fontId="24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4" fillId="3" borderId="9" applyNumberFormat="0" applyFon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32" fillId="0" borderId="11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4" borderId="12" applyNumberFormat="0" applyAlignment="0" applyProtection="0">
      <alignment vertical="center"/>
    </xf>
    <xf numFmtId="0" fontId="34" fillId="5" borderId="13" applyNumberFormat="0" applyAlignment="0" applyProtection="0">
      <alignment vertical="center"/>
    </xf>
    <xf numFmtId="0" fontId="35" fillId="5" borderId="12" applyNumberFormat="0" applyAlignment="0" applyProtection="0">
      <alignment vertical="center"/>
    </xf>
    <xf numFmtId="0" fontId="36" fillId="6" borderId="14" applyNumberFormat="0" applyAlignment="0" applyProtection="0">
      <alignment vertical="center"/>
    </xf>
    <xf numFmtId="0" fontId="37" fillId="0" borderId="15" applyNumberFormat="0" applyFill="0" applyAlignment="0" applyProtection="0">
      <alignment vertical="center"/>
    </xf>
    <xf numFmtId="0" fontId="38" fillId="0" borderId="16" applyNumberFormat="0" applyFill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3" fillId="11" borderId="0" applyNumberFormat="0" applyBorder="0" applyAlignment="0" applyProtection="0">
      <alignment vertical="center"/>
    </xf>
    <xf numFmtId="0" fontId="43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3" fillId="15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3" fillId="19" borderId="0" applyNumberFormat="0" applyBorder="0" applyAlignment="0" applyProtection="0">
      <alignment vertical="center"/>
    </xf>
    <xf numFmtId="0" fontId="43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3" fillId="23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3" fillId="27" borderId="0" applyNumberFormat="0" applyBorder="0" applyAlignment="0" applyProtection="0">
      <alignment vertical="center"/>
    </xf>
    <xf numFmtId="0" fontId="43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3" fillId="31" borderId="0" applyNumberFormat="0" applyBorder="0" applyAlignment="0" applyProtection="0">
      <alignment vertical="center"/>
    </xf>
    <xf numFmtId="0" fontId="43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8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right"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>
      <alignment vertical="center"/>
    </xf>
    <xf numFmtId="0" fontId="12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31" fontId="10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 applyProtection="1">
      <alignment horizontal="center" vertical="center" wrapText="1"/>
    </xf>
    <xf numFmtId="0" fontId="16" fillId="0" borderId="4" xfId="0" applyFont="1" applyFill="1" applyBorder="1" applyAlignment="1" applyProtection="1">
      <alignment horizontal="center" vertical="center" wrapText="1"/>
    </xf>
    <xf numFmtId="176" fontId="17" fillId="0" borderId="5" xfId="0" applyNumberFormat="1" applyFont="1" applyFill="1" applyBorder="1" applyAlignment="1" applyProtection="1">
      <alignment horizontal="center" vertical="center" wrapText="1"/>
    </xf>
    <xf numFmtId="0" fontId="17" fillId="0" borderId="4" xfId="0" applyFont="1" applyFill="1" applyBorder="1" applyAlignment="1" applyProtection="1">
      <alignment horizontal="center" vertical="center" wrapText="1"/>
    </xf>
    <xf numFmtId="0" fontId="0" fillId="0" borderId="1" xfId="0" applyFont="1" applyFill="1" applyBorder="1">
      <alignment vertical="center"/>
    </xf>
    <xf numFmtId="0" fontId="10" fillId="0" borderId="6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18" fillId="0" borderId="7" xfId="0" applyFont="1" applyFill="1" applyBorder="1" applyAlignment="1" applyProtection="1">
      <alignment vertical="center"/>
    </xf>
    <xf numFmtId="0" fontId="16" fillId="0" borderId="7" xfId="0" applyFont="1" applyFill="1" applyBorder="1" applyAlignment="1" applyProtection="1">
      <alignment horizontal="center" vertical="center" wrapText="1"/>
    </xf>
    <xf numFmtId="0" fontId="19" fillId="0" borderId="7" xfId="0" applyFont="1" applyFill="1" applyBorder="1" applyAlignment="1" applyProtection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 applyProtection="1">
      <alignment vertical="center"/>
    </xf>
    <xf numFmtId="0" fontId="16" fillId="0" borderId="8" xfId="0" applyFont="1" applyFill="1" applyBorder="1" applyAlignment="1" applyProtection="1">
      <alignment horizontal="center" vertical="center" wrapText="1"/>
    </xf>
    <xf numFmtId="0" fontId="19" fillId="0" borderId="8" xfId="0" applyFont="1" applyFill="1" applyBorder="1" applyAlignment="1" applyProtection="1">
      <alignment horizontal="center" vertical="center" wrapText="1"/>
    </xf>
    <xf numFmtId="0" fontId="0" fillId="2" borderId="0" xfId="0" applyFont="1" applyFill="1">
      <alignment vertical="center"/>
    </xf>
    <xf numFmtId="0" fontId="20" fillId="0" borderId="2" xfId="0" applyFont="1" applyFill="1" applyBorder="1" applyAlignment="1">
      <alignment horizontal="center" vertical="center" wrapText="1"/>
    </xf>
    <xf numFmtId="177" fontId="0" fillId="0" borderId="2" xfId="0" applyNumberFormat="1" applyFont="1" applyFill="1" applyBorder="1" applyAlignment="1">
      <alignment horizontal="center" vertical="center"/>
    </xf>
    <xf numFmtId="177" fontId="0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177" fontId="0" fillId="0" borderId="3" xfId="0" applyNumberFormat="1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177" fontId="21" fillId="0" borderId="2" xfId="0" applyNumberFormat="1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 wrapText="1"/>
    </xf>
    <xf numFmtId="177" fontId="0" fillId="0" borderId="6" xfId="0" applyNumberFormat="1" applyFont="1" applyFill="1" applyBorder="1" applyAlignment="1">
      <alignment horizontal="center" vertical="center"/>
    </xf>
    <xf numFmtId="177" fontId="21" fillId="0" borderId="6" xfId="0" applyNumberFormat="1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 wrapText="1"/>
    </xf>
    <xf numFmtId="177" fontId="21" fillId="0" borderId="3" xfId="0" applyNumberFormat="1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 applyProtection="1">
      <alignment horizontal="center" vertical="center" wrapText="1"/>
    </xf>
    <xf numFmtId="176" fontId="15" fillId="0" borderId="5" xfId="0" applyNumberFormat="1" applyFont="1" applyFill="1" applyBorder="1" applyAlignment="1" applyProtection="1">
      <alignment horizontal="center" vertical="center" wrapText="1"/>
    </xf>
    <xf numFmtId="0" fontId="22" fillId="0" borderId="7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22" fillId="0" borderId="8" xfId="0" applyFont="1" applyFill="1" applyBorder="1" applyAlignment="1" applyProtection="1">
      <alignment horizontal="center" vertical="center" wrapText="1"/>
    </xf>
    <xf numFmtId="0" fontId="18" fillId="0" borderId="8" xfId="0" applyFont="1" applyFill="1" applyBorder="1" applyAlignment="1" applyProtection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0" fillId="0" borderId="3" xfId="0" applyFont="1" applyFill="1" applyBorder="1" applyAlignment="1">
      <alignment horizontal="center" vertical="center" wrapText="1"/>
    </xf>
    <xf numFmtId="177" fontId="0" fillId="0" borderId="1" xfId="0" applyNumberFormat="1" applyFont="1" applyFill="1" applyBorder="1">
      <alignment vertical="center"/>
    </xf>
    <xf numFmtId="0" fontId="20" fillId="0" borderId="1" xfId="0" applyFont="1" applyFill="1" applyBorder="1" applyAlignment="1">
      <alignment vertical="center" wrapText="1"/>
    </xf>
    <xf numFmtId="0" fontId="0" fillId="0" borderId="6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4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3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S41"/>
  <sheetViews>
    <sheetView workbookViewId="0">
      <pane ySplit="6" topLeftCell="A36" activePane="bottomLeft" state="frozen"/>
      <selection/>
      <selection pane="bottomLeft" activeCell="F7" sqref="F7:F41"/>
    </sheetView>
  </sheetViews>
  <sheetFormatPr defaultColWidth="10" defaultRowHeight="13.5"/>
  <cols>
    <col min="1" max="1" width="9" style="16" hidden="1"/>
    <col min="2" max="2" width="9" style="17"/>
    <col min="3" max="3" width="26.625" style="18" customWidth="1"/>
    <col min="4" max="5" width="9.125" style="16" customWidth="1"/>
    <col min="6" max="6" width="9.125" style="18" customWidth="1"/>
    <col min="7" max="7" width="14.2833333333333" style="16" customWidth="1"/>
    <col min="8" max="8" width="9.125" style="16" customWidth="1"/>
    <col min="9" max="9" width="9.125" style="18" customWidth="1"/>
    <col min="10" max="10" width="9.875" style="18" customWidth="1"/>
    <col min="11" max="11" width="14.125" style="18" customWidth="1"/>
    <col min="12" max="12" width="28.0583333333333" style="16" customWidth="1"/>
    <col min="13" max="13" width="11.5" style="16" customWidth="1"/>
    <col min="14" max="14" width="11.5" style="18" customWidth="1"/>
    <col min="15" max="15" width="14.375" style="16" customWidth="1"/>
    <col min="16" max="16" width="10.375" style="18" customWidth="1"/>
    <col min="17" max="18" width="9.125" style="16" customWidth="1"/>
    <col min="19" max="19" width="11" style="16" customWidth="1"/>
    <col min="20" max="16384" width="10" style="16"/>
  </cols>
  <sheetData>
    <row r="1" s="16" customFormat="1" ht="59" customHeight="1" spans="1:19">
      <c r="A1" s="19">
        <v>0</v>
      </c>
      <c r="B1" s="20" t="s">
        <v>0</v>
      </c>
      <c r="C1" s="20"/>
      <c r="D1" s="21"/>
      <c r="E1" s="21"/>
      <c r="F1" s="20"/>
      <c r="G1" s="21"/>
      <c r="H1" s="21"/>
      <c r="I1" s="20"/>
      <c r="J1" s="20"/>
      <c r="K1" s="20"/>
      <c r="L1" s="21"/>
      <c r="M1" s="21"/>
      <c r="N1" s="20"/>
      <c r="O1" s="21"/>
      <c r="P1" s="20"/>
      <c r="Q1" s="21"/>
      <c r="R1" s="21"/>
      <c r="S1" s="21"/>
    </row>
    <row r="2" s="16" customFormat="1" ht="21" customHeight="1" spans="1:19">
      <c r="A2" s="19"/>
      <c r="B2" s="22" t="s">
        <v>1</v>
      </c>
      <c r="C2" s="23"/>
      <c r="D2" s="23"/>
      <c r="E2" s="24"/>
      <c r="F2" s="25"/>
      <c r="G2" s="24"/>
      <c r="H2" s="24"/>
      <c r="I2" s="25"/>
      <c r="J2" s="25"/>
      <c r="K2" s="25"/>
      <c r="L2" s="24"/>
      <c r="M2" s="24"/>
      <c r="N2" s="25"/>
      <c r="O2" s="24"/>
      <c r="P2" s="25"/>
      <c r="Q2" s="24"/>
      <c r="S2" s="26"/>
    </row>
    <row r="3" s="16" customFormat="1" ht="27.85" customHeight="1" spans="1:19">
      <c r="A3" s="19">
        <v>0</v>
      </c>
      <c r="B3" s="27"/>
      <c r="C3" s="28" t="s">
        <v>2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="16" customFormat="1" ht="14.3" customHeight="1" spans="1:19">
      <c r="A4" s="19">
        <v>0</v>
      </c>
      <c r="B4" s="27"/>
      <c r="C4" s="29"/>
      <c r="D4" s="30"/>
      <c r="E4" s="30"/>
      <c r="F4" s="29"/>
      <c r="G4" s="30"/>
      <c r="H4" s="30"/>
      <c r="I4" s="29"/>
      <c r="J4" s="31"/>
      <c r="K4" s="31"/>
      <c r="L4" s="32"/>
      <c r="M4" s="32"/>
      <c r="N4" s="29"/>
      <c r="O4" s="30"/>
      <c r="P4" s="29"/>
      <c r="Q4" s="33"/>
      <c r="R4" s="32"/>
      <c r="S4" s="34" t="s">
        <v>3</v>
      </c>
    </row>
    <row r="5" s="16" customFormat="1" ht="30" customHeight="1" spans="1:19">
      <c r="A5" s="19">
        <v>0</v>
      </c>
      <c r="B5" s="35" t="s">
        <v>4</v>
      </c>
      <c r="C5" s="35"/>
      <c r="D5" s="35"/>
      <c r="E5" s="35"/>
      <c r="F5" s="35"/>
      <c r="G5" s="35"/>
      <c r="H5" s="35"/>
      <c r="I5" s="35"/>
      <c r="J5" s="35" t="s">
        <v>5</v>
      </c>
      <c r="K5" s="36" t="s">
        <v>6</v>
      </c>
      <c r="L5" s="35" t="s">
        <v>7</v>
      </c>
      <c r="M5" s="35" t="s">
        <v>8</v>
      </c>
      <c r="N5" s="35"/>
      <c r="O5" s="35" t="s">
        <v>9</v>
      </c>
      <c r="P5" s="35"/>
      <c r="Q5" s="35" t="s">
        <v>10</v>
      </c>
      <c r="R5" s="35" t="s">
        <v>11</v>
      </c>
      <c r="S5" s="35" t="s">
        <v>12</v>
      </c>
    </row>
    <row r="6" s="16" customFormat="1" ht="48" customHeight="1" spans="1:19">
      <c r="A6" s="19">
        <v>0</v>
      </c>
      <c r="B6" s="35" t="s">
        <v>13</v>
      </c>
      <c r="C6" s="35" t="s">
        <v>14</v>
      </c>
      <c r="D6" s="35" t="s">
        <v>15</v>
      </c>
      <c r="E6" s="35" t="s">
        <v>16</v>
      </c>
      <c r="F6" s="35" t="s">
        <v>17</v>
      </c>
      <c r="G6" s="35" t="s">
        <v>18</v>
      </c>
      <c r="H6" s="35" t="s">
        <v>19</v>
      </c>
      <c r="I6" s="35" t="s">
        <v>20</v>
      </c>
      <c r="J6" s="35"/>
      <c r="K6" s="37"/>
      <c r="L6" s="35"/>
      <c r="M6" s="35"/>
      <c r="N6" s="35" t="s">
        <v>21</v>
      </c>
      <c r="O6" s="35"/>
      <c r="P6" s="35" t="s">
        <v>21</v>
      </c>
      <c r="Q6" s="35"/>
      <c r="R6" s="35"/>
      <c r="S6" s="35"/>
    </row>
    <row r="7" s="16" customFormat="1" ht="36" spans="1:19">
      <c r="B7" s="38" t="s">
        <v>22</v>
      </c>
      <c r="C7" s="39" t="s">
        <v>23</v>
      </c>
      <c r="D7" s="40">
        <v>2271179</v>
      </c>
      <c r="E7" s="41" t="s">
        <v>24</v>
      </c>
      <c r="F7" s="15">
        <v>5000</v>
      </c>
      <c r="G7" s="42">
        <v>44728</v>
      </c>
      <c r="H7" s="40">
        <v>3.22</v>
      </c>
      <c r="I7" s="40" t="s">
        <v>25</v>
      </c>
      <c r="J7" s="43" t="s">
        <v>26</v>
      </c>
      <c r="K7" s="43" t="s">
        <v>27</v>
      </c>
      <c r="L7" s="44" t="s">
        <v>28</v>
      </c>
      <c r="M7" s="45">
        <v>39000</v>
      </c>
      <c r="N7" s="45">
        <v>18000</v>
      </c>
      <c r="O7" s="45">
        <v>15800</v>
      </c>
      <c r="P7" s="46">
        <v>5000</v>
      </c>
      <c r="Q7" s="47" t="s">
        <v>29</v>
      </c>
      <c r="R7" s="48"/>
      <c r="S7" s="48"/>
    </row>
    <row r="8" s="16" customFormat="1" ht="36" spans="1:19">
      <c r="B8" s="49"/>
      <c r="C8" s="39" t="s">
        <v>30</v>
      </c>
      <c r="D8" s="40">
        <v>2271777</v>
      </c>
      <c r="E8" s="41" t="s">
        <v>24</v>
      </c>
      <c r="F8" s="15">
        <v>2000</v>
      </c>
      <c r="G8" s="42">
        <v>44851</v>
      </c>
      <c r="H8" s="40">
        <v>3.06</v>
      </c>
      <c r="I8" s="40" t="s">
        <v>25</v>
      </c>
      <c r="J8" s="50"/>
      <c r="K8" s="50"/>
      <c r="L8" s="51"/>
      <c r="M8" s="52"/>
      <c r="N8" s="52"/>
      <c r="O8" s="52"/>
      <c r="P8" s="46">
        <v>2000</v>
      </c>
      <c r="Q8" s="53"/>
      <c r="R8" s="48"/>
      <c r="S8" s="48"/>
    </row>
    <row r="9" s="16" customFormat="1" ht="36" spans="1:19">
      <c r="B9" s="49"/>
      <c r="C9" s="39" t="s">
        <v>31</v>
      </c>
      <c r="D9" s="40">
        <v>198231</v>
      </c>
      <c r="E9" s="41" t="s">
        <v>24</v>
      </c>
      <c r="F9" s="15">
        <v>1400</v>
      </c>
      <c r="G9" s="42">
        <v>45044</v>
      </c>
      <c r="H9" s="40">
        <v>3.06</v>
      </c>
      <c r="I9" s="40" t="s">
        <v>25</v>
      </c>
      <c r="J9" s="50"/>
      <c r="K9" s="50"/>
      <c r="L9" s="51"/>
      <c r="M9" s="52"/>
      <c r="N9" s="52"/>
      <c r="O9" s="52"/>
      <c r="P9" s="46">
        <v>1400</v>
      </c>
      <c r="Q9" s="53"/>
      <c r="R9" s="48"/>
      <c r="S9" s="48"/>
    </row>
    <row r="10" s="16" customFormat="1" ht="36" spans="1:19">
      <c r="B10" s="54"/>
      <c r="C10" s="39" t="s">
        <v>32</v>
      </c>
      <c r="D10" s="40">
        <v>2305783</v>
      </c>
      <c r="E10" s="41" t="s">
        <v>24</v>
      </c>
      <c r="F10" s="15">
        <v>3417</v>
      </c>
      <c r="G10" s="42">
        <v>45127</v>
      </c>
      <c r="H10" s="40">
        <v>2.93</v>
      </c>
      <c r="I10" s="40" t="s">
        <v>25</v>
      </c>
      <c r="J10" s="55"/>
      <c r="K10" s="55"/>
      <c r="L10" s="56"/>
      <c r="M10" s="57"/>
      <c r="N10" s="57"/>
      <c r="O10" s="57"/>
      <c r="P10" s="46">
        <v>3417</v>
      </c>
      <c r="Q10" s="58"/>
      <c r="R10" s="48"/>
      <c r="S10" s="48"/>
    </row>
    <row r="11" s="16" customFormat="1" ht="36" spans="1:19">
      <c r="B11" s="38" t="s">
        <v>22</v>
      </c>
      <c r="C11" s="39" t="s">
        <v>23</v>
      </c>
      <c r="D11" s="40">
        <v>2271179</v>
      </c>
      <c r="E11" s="41" t="s">
        <v>24</v>
      </c>
      <c r="F11" s="15">
        <v>6610</v>
      </c>
      <c r="G11" s="42">
        <v>44728</v>
      </c>
      <c r="H11" s="40">
        <v>3.22</v>
      </c>
      <c r="I11" s="40" t="s">
        <v>25</v>
      </c>
      <c r="J11" s="43" t="s">
        <v>26</v>
      </c>
      <c r="K11" s="43" t="s">
        <v>33</v>
      </c>
      <c r="L11" s="47" t="s">
        <v>34</v>
      </c>
      <c r="M11" s="45">
        <v>33000</v>
      </c>
      <c r="N11" s="45">
        <v>16000</v>
      </c>
      <c r="O11" s="45">
        <v>13400</v>
      </c>
      <c r="P11" s="46">
        <v>6610</v>
      </c>
      <c r="Q11" s="47" t="s">
        <v>29</v>
      </c>
      <c r="R11" s="48"/>
      <c r="S11" s="48"/>
    </row>
    <row r="12" s="16" customFormat="1" ht="36" spans="1:19">
      <c r="B12" s="49"/>
      <c r="C12" s="39" t="s">
        <v>30</v>
      </c>
      <c r="D12" s="40">
        <v>2271777</v>
      </c>
      <c r="E12" s="41" t="s">
        <v>24</v>
      </c>
      <c r="F12" s="15">
        <v>2000</v>
      </c>
      <c r="G12" s="42">
        <v>44851</v>
      </c>
      <c r="H12" s="40">
        <v>3.06</v>
      </c>
      <c r="I12" s="40" t="s">
        <v>25</v>
      </c>
      <c r="J12" s="50"/>
      <c r="K12" s="50"/>
      <c r="L12" s="51"/>
      <c r="M12" s="52"/>
      <c r="N12" s="52"/>
      <c r="O12" s="52"/>
      <c r="P12" s="46">
        <v>2000</v>
      </c>
      <c r="Q12" s="53"/>
      <c r="R12" s="48"/>
      <c r="S12" s="48"/>
    </row>
    <row r="13" s="16" customFormat="1" ht="36" spans="1:19">
      <c r="B13" s="54"/>
      <c r="C13" s="39" t="s">
        <v>35</v>
      </c>
      <c r="D13" s="40">
        <v>2305936</v>
      </c>
      <c r="E13" s="41" t="s">
        <v>24</v>
      </c>
      <c r="F13" s="15">
        <v>2513</v>
      </c>
      <c r="G13" s="42">
        <v>45153</v>
      </c>
      <c r="H13" s="40">
        <v>2.92</v>
      </c>
      <c r="I13" s="40" t="s">
        <v>25</v>
      </c>
      <c r="J13" s="55"/>
      <c r="K13" s="55"/>
      <c r="L13" s="56"/>
      <c r="M13" s="57"/>
      <c r="N13" s="57"/>
      <c r="O13" s="57"/>
      <c r="P13" s="46">
        <v>2513</v>
      </c>
      <c r="Q13" s="58"/>
      <c r="R13" s="48"/>
      <c r="S13" s="48"/>
    </row>
    <row r="14" s="16" customFormat="1" ht="36" spans="1:19">
      <c r="B14" s="38" t="s">
        <v>22</v>
      </c>
      <c r="C14" s="39" t="s">
        <v>23</v>
      </c>
      <c r="D14" s="40">
        <v>2271179</v>
      </c>
      <c r="E14" s="41" t="s">
        <v>24</v>
      </c>
      <c r="F14" s="15">
        <v>2000</v>
      </c>
      <c r="G14" s="42">
        <v>44728</v>
      </c>
      <c r="H14" s="40">
        <v>3.22</v>
      </c>
      <c r="I14" s="40" t="s">
        <v>25</v>
      </c>
      <c r="J14" s="43" t="s">
        <v>26</v>
      </c>
      <c r="K14" s="43" t="s">
        <v>36</v>
      </c>
      <c r="L14" s="47" t="s">
        <v>37</v>
      </c>
      <c r="M14" s="45">
        <v>42000</v>
      </c>
      <c r="N14" s="45">
        <v>21000</v>
      </c>
      <c r="O14" s="45">
        <v>9223</v>
      </c>
      <c r="P14" s="46">
        <v>2000</v>
      </c>
      <c r="Q14" s="47" t="s">
        <v>29</v>
      </c>
      <c r="R14" s="48"/>
      <c r="S14" s="48"/>
    </row>
    <row r="15" s="16" customFormat="1" ht="36" spans="1:19">
      <c r="B15" s="49"/>
      <c r="C15" s="39" t="s">
        <v>30</v>
      </c>
      <c r="D15" s="40">
        <v>2271777</v>
      </c>
      <c r="E15" s="41" t="s">
        <v>24</v>
      </c>
      <c r="F15" s="15">
        <v>2200</v>
      </c>
      <c r="G15" s="42">
        <v>44851</v>
      </c>
      <c r="H15" s="40">
        <v>3.06</v>
      </c>
      <c r="I15" s="40" t="s">
        <v>25</v>
      </c>
      <c r="J15" s="50"/>
      <c r="K15" s="50"/>
      <c r="L15" s="51"/>
      <c r="M15" s="52"/>
      <c r="N15" s="52"/>
      <c r="O15" s="52"/>
      <c r="P15" s="46">
        <v>2200</v>
      </c>
      <c r="Q15" s="53"/>
      <c r="R15" s="48"/>
      <c r="S15" s="48"/>
    </row>
    <row r="16" s="16" customFormat="1" ht="36" spans="1:19">
      <c r="B16" s="54"/>
      <c r="C16" s="39" t="s">
        <v>35</v>
      </c>
      <c r="D16" s="40">
        <v>2305936</v>
      </c>
      <c r="E16" s="41" t="s">
        <v>24</v>
      </c>
      <c r="F16" s="15">
        <v>3383</v>
      </c>
      <c r="G16" s="42">
        <v>45153</v>
      </c>
      <c r="H16" s="40">
        <v>2.92</v>
      </c>
      <c r="I16" s="40" t="s">
        <v>25</v>
      </c>
      <c r="J16" s="55"/>
      <c r="K16" s="55"/>
      <c r="L16" s="56"/>
      <c r="M16" s="57"/>
      <c r="N16" s="57"/>
      <c r="O16" s="57"/>
      <c r="P16" s="46">
        <v>3383</v>
      </c>
      <c r="Q16" s="58"/>
      <c r="R16" s="48"/>
      <c r="S16" s="48"/>
    </row>
    <row r="17" s="16" customFormat="1" ht="65.85" customHeight="1" spans="1:19">
      <c r="A17" s="59"/>
      <c r="B17" s="38" t="s">
        <v>22</v>
      </c>
      <c r="C17" s="39" t="s">
        <v>38</v>
      </c>
      <c r="D17" s="40">
        <v>2271180</v>
      </c>
      <c r="E17" s="41" t="s">
        <v>24</v>
      </c>
      <c r="F17" s="15">
        <v>1200</v>
      </c>
      <c r="G17" s="42">
        <v>44728</v>
      </c>
      <c r="H17" s="40">
        <v>3.28</v>
      </c>
      <c r="I17" s="40" t="s">
        <v>39</v>
      </c>
      <c r="J17" s="43" t="s">
        <v>40</v>
      </c>
      <c r="K17" s="43" t="s">
        <v>41</v>
      </c>
      <c r="L17" s="60" t="s">
        <v>42</v>
      </c>
      <c r="M17" s="61">
        <v>10000</v>
      </c>
      <c r="N17" s="61">
        <v>6300</v>
      </c>
      <c r="O17" s="61">
        <v>7728.25</v>
      </c>
      <c r="P17" s="62">
        <v>1200</v>
      </c>
      <c r="Q17" s="60" t="s">
        <v>43</v>
      </c>
      <c r="R17" s="63">
        <v>246.05</v>
      </c>
      <c r="S17" s="48"/>
    </row>
    <row r="18" s="16" customFormat="1" ht="69.15" customHeight="1" spans="1:19">
      <c r="A18" s="59"/>
      <c r="B18" s="54"/>
      <c r="C18" s="39" t="s">
        <v>44</v>
      </c>
      <c r="D18" s="40">
        <v>2271778</v>
      </c>
      <c r="E18" s="41" t="s">
        <v>24</v>
      </c>
      <c r="F18" s="15">
        <v>5100</v>
      </c>
      <c r="G18" s="42">
        <v>44851</v>
      </c>
      <c r="H18" s="40">
        <v>3.14</v>
      </c>
      <c r="I18" s="40" t="s">
        <v>39</v>
      </c>
      <c r="J18" s="55"/>
      <c r="K18" s="55"/>
      <c r="L18" s="64"/>
      <c r="M18" s="65"/>
      <c r="N18" s="65"/>
      <c r="O18" s="65"/>
      <c r="P18" s="62">
        <v>5100</v>
      </c>
      <c r="Q18" s="64"/>
      <c r="R18" s="66"/>
      <c r="S18" s="48"/>
    </row>
    <row r="19" s="16" customFormat="1" ht="36" spans="1:19">
      <c r="A19" s="59"/>
      <c r="B19" s="38" t="s">
        <v>22</v>
      </c>
      <c r="C19" s="39" t="s">
        <v>45</v>
      </c>
      <c r="D19" s="40">
        <v>2305069</v>
      </c>
      <c r="E19" s="41" t="s">
        <v>24</v>
      </c>
      <c r="F19" s="15">
        <v>5000</v>
      </c>
      <c r="G19" s="42">
        <v>44943</v>
      </c>
      <c r="H19" s="40">
        <v>3.19</v>
      </c>
      <c r="I19" s="40" t="s">
        <v>39</v>
      </c>
      <c r="J19" s="43" t="s">
        <v>46</v>
      </c>
      <c r="K19" s="43" t="s">
        <v>47</v>
      </c>
      <c r="L19" s="60" t="s">
        <v>48</v>
      </c>
      <c r="M19" s="61">
        <v>92847</v>
      </c>
      <c r="N19" s="61">
        <v>34000</v>
      </c>
      <c r="O19" s="67">
        <v>60152.9078</v>
      </c>
      <c r="P19" s="62">
        <v>5000</v>
      </c>
      <c r="Q19" s="60" t="s">
        <v>49</v>
      </c>
      <c r="R19" s="48"/>
      <c r="S19" s="48"/>
    </row>
    <row r="20" s="16" customFormat="1" ht="36" spans="1:19">
      <c r="A20" s="59"/>
      <c r="B20" s="49"/>
      <c r="C20" s="39" t="s">
        <v>50</v>
      </c>
      <c r="D20" s="40">
        <v>2305325</v>
      </c>
      <c r="E20" s="41" t="s">
        <v>24</v>
      </c>
      <c r="F20" s="15">
        <v>7364</v>
      </c>
      <c r="G20" s="42">
        <v>45016</v>
      </c>
      <c r="H20" s="40">
        <v>3.17</v>
      </c>
      <c r="I20" s="40" t="s">
        <v>39</v>
      </c>
      <c r="J20" s="50"/>
      <c r="K20" s="50"/>
      <c r="L20" s="68"/>
      <c r="M20" s="69"/>
      <c r="N20" s="69"/>
      <c r="O20" s="70"/>
      <c r="P20" s="62">
        <v>7364</v>
      </c>
      <c r="Q20" s="71"/>
      <c r="R20" s="48"/>
      <c r="S20" s="48"/>
    </row>
    <row r="21" s="16" customFormat="1" spans="1:19">
      <c r="A21" s="59"/>
      <c r="B21" s="49"/>
      <c r="C21" s="39" t="s">
        <v>51</v>
      </c>
      <c r="D21" s="40">
        <v>2405128</v>
      </c>
      <c r="E21" s="41" t="s">
        <v>24</v>
      </c>
      <c r="F21" s="15">
        <v>1500</v>
      </c>
      <c r="G21" s="42">
        <v>45351</v>
      </c>
      <c r="H21" s="40">
        <v>2.58</v>
      </c>
      <c r="I21" s="40" t="s">
        <v>52</v>
      </c>
      <c r="J21" s="50"/>
      <c r="K21" s="50"/>
      <c r="L21" s="68"/>
      <c r="M21" s="69"/>
      <c r="N21" s="69"/>
      <c r="O21" s="70"/>
      <c r="P21" s="62">
        <v>1500</v>
      </c>
      <c r="Q21" s="71"/>
      <c r="R21" s="48"/>
      <c r="S21" s="48"/>
    </row>
    <row r="22" s="16" customFormat="1" ht="24" spans="1:19">
      <c r="A22" s="59"/>
      <c r="B22" s="49"/>
      <c r="C22" s="39" t="s">
        <v>53</v>
      </c>
      <c r="D22" s="40">
        <v>2505274</v>
      </c>
      <c r="E22" s="41" t="s">
        <v>24</v>
      </c>
      <c r="F22" s="15">
        <v>1500</v>
      </c>
      <c r="G22" s="42">
        <v>45747</v>
      </c>
      <c r="H22" s="40">
        <v>2.25</v>
      </c>
      <c r="I22" s="40" t="s">
        <v>52</v>
      </c>
      <c r="J22" s="50"/>
      <c r="K22" s="50"/>
      <c r="L22" s="68"/>
      <c r="M22" s="69"/>
      <c r="N22" s="69"/>
      <c r="O22" s="70"/>
      <c r="P22" s="62">
        <v>1500</v>
      </c>
      <c r="Q22" s="71"/>
      <c r="R22" s="48"/>
      <c r="S22" s="48"/>
    </row>
    <row r="23" s="16" customFormat="1" ht="24" spans="1:19">
      <c r="A23" s="59"/>
      <c r="B23" s="49"/>
      <c r="C23" s="39" t="s">
        <v>54</v>
      </c>
      <c r="D23" s="40">
        <v>2505805</v>
      </c>
      <c r="E23" s="41" t="s">
        <v>24</v>
      </c>
      <c r="F23" s="15">
        <v>2000</v>
      </c>
      <c r="G23" s="42">
        <v>45867</v>
      </c>
      <c r="H23" s="40">
        <v>2.13</v>
      </c>
      <c r="I23" s="40" t="s">
        <v>52</v>
      </c>
      <c r="J23" s="50"/>
      <c r="K23" s="50"/>
      <c r="L23" s="68"/>
      <c r="M23" s="69"/>
      <c r="N23" s="69"/>
      <c r="O23" s="70"/>
      <c r="P23" s="62">
        <v>2000</v>
      </c>
      <c r="Q23" s="71"/>
      <c r="R23" s="48"/>
      <c r="S23" s="48"/>
    </row>
    <row r="24" s="16" customFormat="1" ht="24" spans="1:19">
      <c r="A24" s="59"/>
      <c r="B24" s="54"/>
      <c r="C24" s="39" t="s">
        <v>55</v>
      </c>
      <c r="D24" s="40">
        <v>235714</v>
      </c>
      <c r="E24" s="41" t="s">
        <v>24</v>
      </c>
      <c r="F24" s="15">
        <v>500</v>
      </c>
      <c r="G24" s="42">
        <v>45898</v>
      </c>
      <c r="H24" s="40">
        <v>2.32</v>
      </c>
      <c r="I24" s="40" t="s">
        <v>52</v>
      </c>
      <c r="J24" s="55"/>
      <c r="K24" s="55"/>
      <c r="L24" s="64"/>
      <c r="M24" s="65"/>
      <c r="N24" s="65"/>
      <c r="O24" s="72"/>
      <c r="P24" s="62">
        <v>500</v>
      </c>
      <c r="Q24" s="73"/>
      <c r="R24" s="48"/>
      <c r="S24" s="48"/>
    </row>
    <row r="25" s="16" customFormat="1" ht="46.65" customHeight="1" spans="1:19">
      <c r="A25" s="59"/>
      <c r="B25" s="38" t="s">
        <v>22</v>
      </c>
      <c r="C25" s="39" t="s">
        <v>56</v>
      </c>
      <c r="D25" s="40">
        <v>2305323</v>
      </c>
      <c r="E25" s="41" t="s">
        <v>24</v>
      </c>
      <c r="F25" s="15">
        <v>4200</v>
      </c>
      <c r="G25" s="42">
        <v>45016</v>
      </c>
      <c r="H25" s="40">
        <v>2.96</v>
      </c>
      <c r="I25" s="40" t="s">
        <v>57</v>
      </c>
      <c r="J25" s="43" t="s">
        <v>58</v>
      </c>
      <c r="K25" s="43" t="s">
        <v>59</v>
      </c>
      <c r="L25" s="60" t="s">
        <v>60</v>
      </c>
      <c r="M25" s="61">
        <v>17000</v>
      </c>
      <c r="N25" s="61">
        <v>10000</v>
      </c>
      <c r="O25" s="61">
        <f>4868.54+1346.21</f>
        <v>6214.75</v>
      </c>
      <c r="P25" s="62">
        <v>4200</v>
      </c>
      <c r="Q25" s="60" t="s">
        <v>43</v>
      </c>
      <c r="R25" s="48"/>
      <c r="S25" s="48"/>
    </row>
    <row r="26" s="16" customFormat="1" ht="40.85" customHeight="1" spans="1:19">
      <c r="A26" s="59"/>
      <c r="B26" s="54"/>
      <c r="C26" s="39" t="s">
        <v>61</v>
      </c>
      <c r="D26" s="40">
        <v>2405831</v>
      </c>
      <c r="E26" s="41" t="s">
        <v>24</v>
      </c>
      <c r="F26" s="15">
        <v>2350</v>
      </c>
      <c r="G26" s="42">
        <v>45533</v>
      </c>
      <c r="H26" s="40">
        <v>2.22</v>
      </c>
      <c r="I26" s="40" t="s">
        <v>62</v>
      </c>
      <c r="J26" s="55"/>
      <c r="K26" s="55"/>
      <c r="L26" s="64"/>
      <c r="M26" s="65"/>
      <c r="N26" s="65"/>
      <c r="O26" s="65"/>
      <c r="P26" s="62">
        <v>2014.75</v>
      </c>
      <c r="Q26" s="64"/>
      <c r="R26" s="48"/>
      <c r="S26" s="48"/>
    </row>
    <row r="27" s="16" customFormat="1" ht="36" spans="1:19">
      <c r="A27" s="59"/>
      <c r="B27" s="38" t="s">
        <v>22</v>
      </c>
      <c r="C27" s="39" t="s">
        <v>50</v>
      </c>
      <c r="D27" s="40">
        <v>2305325</v>
      </c>
      <c r="E27" s="41" t="s">
        <v>24</v>
      </c>
      <c r="F27" s="15">
        <v>3000</v>
      </c>
      <c r="G27" s="42">
        <v>45016</v>
      </c>
      <c r="H27" s="40">
        <v>3.17</v>
      </c>
      <c r="I27" s="40" t="s">
        <v>39</v>
      </c>
      <c r="J27" s="43" t="s">
        <v>63</v>
      </c>
      <c r="K27" s="43" t="s">
        <v>64</v>
      </c>
      <c r="L27" s="44" t="s">
        <v>65</v>
      </c>
      <c r="M27" s="74">
        <v>110500</v>
      </c>
      <c r="N27" s="74">
        <v>27000</v>
      </c>
      <c r="O27" s="74">
        <v>27192</v>
      </c>
      <c r="P27" s="75">
        <v>3000</v>
      </c>
      <c r="Q27" s="44" t="s">
        <v>29</v>
      </c>
      <c r="R27" s="48"/>
      <c r="S27" s="48"/>
    </row>
    <row r="28" s="16" customFormat="1" ht="36" spans="1:19">
      <c r="A28" s="59"/>
      <c r="B28" s="49"/>
      <c r="C28" s="39" t="s">
        <v>66</v>
      </c>
      <c r="D28" s="40">
        <v>198232</v>
      </c>
      <c r="E28" s="41" t="s">
        <v>24</v>
      </c>
      <c r="F28" s="15">
        <v>6900</v>
      </c>
      <c r="G28" s="42">
        <v>45044</v>
      </c>
      <c r="H28" s="40">
        <v>3.12</v>
      </c>
      <c r="I28" s="40" t="s">
        <v>39</v>
      </c>
      <c r="J28" s="50"/>
      <c r="K28" s="50"/>
      <c r="L28" s="51"/>
      <c r="M28" s="76"/>
      <c r="N28" s="76"/>
      <c r="O28" s="76"/>
      <c r="P28" s="75">
        <v>6900</v>
      </c>
      <c r="Q28" s="77"/>
      <c r="R28" s="48"/>
      <c r="S28" s="48"/>
    </row>
    <row r="29" s="16" customFormat="1" ht="19" customHeight="1" spans="1:19">
      <c r="A29" s="59"/>
      <c r="B29" s="49"/>
      <c r="C29" s="39" t="s">
        <v>51</v>
      </c>
      <c r="D29" s="40">
        <v>2405128</v>
      </c>
      <c r="E29" s="41" t="s">
        <v>24</v>
      </c>
      <c r="F29" s="15">
        <v>8100</v>
      </c>
      <c r="G29" s="42">
        <v>45351</v>
      </c>
      <c r="H29" s="40">
        <v>2.58</v>
      </c>
      <c r="I29" s="40" t="s">
        <v>52</v>
      </c>
      <c r="J29" s="50"/>
      <c r="K29" s="50"/>
      <c r="L29" s="51"/>
      <c r="M29" s="76"/>
      <c r="N29" s="76"/>
      <c r="O29" s="76"/>
      <c r="P29" s="75">
        <v>8100</v>
      </c>
      <c r="Q29" s="77"/>
      <c r="R29" s="48"/>
      <c r="S29" s="48"/>
    </row>
    <row r="30" s="16" customFormat="1" ht="24" spans="1:19">
      <c r="A30" s="59"/>
      <c r="B30" s="54"/>
      <c r="C30" s="39" t="s">
        <v>67</v>
      </c>
      <c r="D30" s="40">
        <v>2405859</v>
      </c>
      <c r="E30" s="41" t="s">
        <v>24</v>
      </c>
      <c r="F30" s="15">
        <v>9000</v>
      </c>
      <c r="G30" s="42">
        <v>45546</v>
      </c>
      <c r="H30" s="40">
        <v>2.33</v>
      </c>
      <c r="I30" s="40" t="s">
        <v>52</v>
      </c>
      <c r="J30" s="55"/>
      <c r="K30" s="55"/>
      <c r="L30" s="56"/>
      <c r="M30" s="78"/>
      <c r="N30" s="78"/>
      <c r="O30" s="78"/>
      <c r="P30" s="75">
        <v>9000</v>
      </c>
      <c r="Q30" s="79"/>
      <c r="R30" s="48"/>
      <c r="S30" s="48"/>
    </row>
    <row r="31" s="16" customFormat="1" ht="59.15" customHeight="1" spans="1:19">
      <c r="A31" s="59"/>
      <c r="B31" s="80" t="s">
        <v>68</v>
      </c>
      <c r="C31" s="39" t="s">
        <v>69</v>
      </c>
      <c r="D31" s="40">
        <v>198230</v>
      </c>
      <c r="E31" s="41" t="s">
        <v>24</v>
      </c>
      <c r="F31" s="15">
        <v>1000</v>
      </c>
      <c r="G31" s="42">
        <v>45044</v>
      </c>
      <c r="H31" s="40">
        <v>2.91</v>
      </c>
      <c r="I31" s="40" t="s">
        <v>57</v>
      </c>
      <c r="J31" s="39" t="s">
        <v>70</v>
      </c>
      <c r="K31" s="39" t="s">
        <v>71</v>
      </c>
      <c r="L31" s="81" t="s">
        <v>72</v>
      </c>
      <c r="M31" s="62">
        <v>12000</v>
      </c>
      <c r="N31" s="62">
        <v>5000</v>
      </c>
      <c r="O31" s="62">
        <v>1068.9492</v>
      </c>
      <c r="P31" s="62">
        <v>1000</v>
      </c>
      <c r="Q31" s="81" t="s">
        <v>43</v>
      </c>
      <c r="R31" s="82">
        <v>10.87</v>
      </c>
      <c r="S31" s="48"/>
    </row>
    <row r="32" s="16" customFormat="1" ht="36" spans="1:19">
      <c r="A32" s="59"/>
      <c r="B32" s="38" t="s">
        <v>22</v>
      </c>
      <c r="C32" s="39" t="s">
        <v>31</v>
      </c>
      <c r="D32" s="40">
        <v>198231</v>
      </c>
      <c r="E32" s="41" t="s">
        <v>24</v>
      </c>
      <c r="F32" s="15">
        <v>1500</v>
      </c>
      <c r="G32" s="42">
        <v>45044</v>
      </c>
      <c r="H32" s="40">
        <v>3.06</v>
      </c>
      <c r="I32" s="40" t="s">
        <v>25</v>
      </c>
      <c r="J32" s="43" t="s">
        <v>40</v>
      </c>
      <c r="K32" s="43" t="s">
        <v>73</v>
      </c>
      <c r="L32" s="60" t="s">
        <v>74</v>
      </c>
      <c r="M32" s="61">
        <v>30256</v>
      </c>
      <c r="N32" s="61">
        <v>20000</v>
      </c>
      <c r="O32" s="61">
        <v>6812.2</v>
      </c>
      <c r="P32" s="62">
        <v>1500</v>
      </c>
      <c r="Q32" s="60" t="s">
        <v>43</v>
      </c>
      <c r="R32" s="48"/>
      <c r="S32" s="48"/>
    </row>
    <row r="33" s="16" customFormat="1" ht="36" spans="1:19">
      <c r="A33" s="59"/>
      <c r="B33" s="49"/>
      <c r="C33" s="39" t="s">
        <v>35</v>
      </c>
      <c r="D33" s="40">
        <v>2305936</v>
      </c>
      <c r="E33" s="41" t="s">
        <v>24</v>
      </c>
      <c r="F33" s="15">
        <v>3350</v>
      </c>
      <c r="G33" s="42">
        <v>45153</v>
      </c>
      <c r="H33" s="40">
        <v>2.92</v>
      </c>
      <c r="I33" s="40" t="s">
        <v>25</v>
      </c>
      <c r="J33" s="50"/>
      <c r="K33" s="50"/>
      <c r="L33" s="68"/>
      <c r="M33" s="69"/>
      <c r="N33" s="69"/>
      <c r="O33" s="69"/>
      <c r="P33" s="62">
        <v>3350</v>
      </c>
      <c r="Q33" s="68"/>
      <c r="R33" s="48"/>
      <c r="S33" s="48"/>
    </row>
    <row r="34" s="16" customFormat="1" ht="24" spans="1:19">
      <c r="A34" s="59"/>
      <c r="B34" s="54"/>
      <c r="C34" s="39" t="s">
        <v>75</v>
      </c>
      <c r="D34" s="40">
        <v>2405832</v>
      </c>
      <c r="E34" s="41" t="s">
        <v>24</v>
      </c>
      <c r="F34" s="15">
        <v>891</v>
      </c>
      <c r="G34" s="42">
        <v>45533</v>
      </c>
      <c r="H34" s="40">
        <v>2.3</v>
      </c>
      <c r="I34" s="40" t="s">
        <v>25</v>
      </c>
      <c r="J34" s="55"/>
      <c r="K34" s="55"/>
      <c r="L34" s="64"/>
      <c r="M34" s="65"/>
      <c r="N34" s="65"/>
      <c r="O34" s="65"/>
      <c r="P34" s="62">
        <v>891</v>
      </c>
      <c r="Q34" s="64"/>
      <c r="R34" s="48"/>
      <c r="S34" s="48"/>
    </row>
    <row r="35" s="16" customFormat="1" ht="91.65" customHeight="1" spans="1:19">
      <c r="A35" s="59"/>
      <c r="B35" s="80" t="s">
        <v>22</v>
      </c>
      <c r="C35" s="39" t="s">
        <v>76</v>
      </c>
      <c r="D35" s="40">
        <v>231808</v>
      </c>
      <c r="E35" s="41" t="s">
        <v>24</v>
      </c>
      <c r="F35" s="15">
        <v>3200</v>
      </c>
      <c r="G35" s="42">
        <v>45428</v>
      </c>
      <c r="H35" s="40">
        <v>2.51</v>
      </c>
      <c r="I35" s="40" t="s">
        <v>52</v>
      </c>
      <c r="J35" s="39" t="s">
        <v>40</v>
      </c>
      <c r="K35" s="39" t="s">
        <v>77</v>
      </c>
      <c r="L35" s="60" t="s">
        <v>78</v>
      </c>
      <c r="M35" s="61">
        <v>50000</v>
      </c>
      <c r="N35" s="61">
        <v>24000</v>
      </c>
      <c r="O35" s="61">
        <v>14415.09</v>
      </c>
      <c r="P35" s="62">
        <v>3200</v>
      </c>
      <c r="Q35" s="60" t="s">
        <v>79</v>
      </c>
      <c r="R35" s="48"/>
      <c r="S35" s="48"/>
    </row>
    <row r="36" s="16" customFormat="1" ht="85.85" customHeight="1" spans="1:19">
      <c r="A36" s="59"/>
      <c r="B36" s="80"/>
      <c r="C36" s="39" t="s">
        <v>75</v>
      </c>
      <c r="D36" s="40">
        <v>2405832</v>
      </c>
      <c r="E36" s="41" t="s">
        <v>24</v>
      </c>
      <c r="F36" s="15">
        <v>609</v>
      </c>
      <c r="G36" s="42">
        <v>45533</v>
      </c>
      <c r="H36" s="40">
        <v>2.3</v>
      </c>
      <c r="I36" s="40" t="s">
        <v>80</v>
      </c>
      <c r="J36" s="39"/>
      <c r="K36" s="39"/>
      <c r="L36" s="64"/>
      <c r="M36" s="69"/>
      <c r="N36" s="69"/>
      <c r="O36" s="65"/>
      <c r="P36" s="62">
        <v>609</v>
      </c>
      <c r="Q36" s="83"/>
      <c r="R36" s="48"/>
      <c r="S36" s="48"/>
    </row>
    <row r="37" s="16" customFormat="1" ht="40.5" spans="1:19">
      <c r="A37" s="59"/>
      <c r="B37" s="54" t="s">
        <v>22</v>
      </c>
      <c r="C37" s="39" t="s">
        <v>81</v>
      </c>
      <c r="D37" s="40">
        <v>2405833</v>
      </c>
      <c r="E37" s="41" t="s">
        <v>24</v>
      </c>
      <c r="F37" s="15">
        <v>10000</v>
      </c>
      <c r="G37" s="42">
        <v>45533</v>
      </c>
      <c r="H37" s="40">
        <v>2.38</v>
      </c>
      <c r="I37" s="40" t="s">
        <v>52</v>
      </c>
      <c r="J37" s="39" t="s">
        <v>40</v>
      </c>
      <c r="K37" s="55" t="s">
        <v>82</v>
      </c>
      <c r="L37" s="81" t="s">
        <v>83</v>
      </c>
      <c r="M37" s="65">
        <v>30000</v>
      </c>
      <c r="N37" s="65">
        <v>20000</v>
      </c>
      <c r="O37" s="84">
        <v>11231.47</v>
      </c>
      <c r="P37" s="62">
        <v>10000</v>
      </c>
      <c r="Q37" s="85" t="s">
        <v>43</v>
      </c>
      <c r="R37" s="48"/>
      <c r="S37" s="48"/>
    </row>
    <row r="38" s="16" customFormat="1" ht="41.65" customHeight="1" spans="1:19">
      <c r="A38" s="59"/>
      <c r="B38" s="49" t="s">
        <v>68</v>
      </c>
      <c r="C38" s="39" t="s">
        <v>84</v>
      </c>
      <c r="D38" s="40">
        <v>2505275</v>
      </c>
      <c r="E38" s="41" t="s">
        <v>24</v>
      </c>
      <c r="F38" s="15">
        <v>17500</v>
      </c>
      <c r="G38" s="42">
        <v>45747</v>
      </c>
      <c r="H38" s="40">
        <v>2.26</v>
      </c>
      <c r="I38" s="40" t="s">
        <v>85</v>
      </c>
      <c r="J38" s="43" t="s">
        <v>63</v>
      </c>
      <c r="K38" s="50" t="s">
        <v>86</v>
      </c>
      <c r="L38" s="60" t="s">
        <v>87</v>
      </c>
      <c r="M38" s="61">
        <v>60000</v>
      </c>
      <c r="N38" s="61">
        <v>35000</v>
      </c>
      <c r="O38" s="61">
        <v>24403</v>
      </c>
      <c r="P38" s="62">
        <v>17500</v>
      </c>
      <c r="Q38" s="60" t="s">
        <v>43</v>
      </c>
      <c r="R38" s="48"/>
      <c r="S38" s="48"/>
    </row>
    <row r="39" s="16" customFormat="1" ht="40" customHeight="1" spans="1:19">
      <c r="A39" s="59"/>
      <c r="B39" s="49"/>
      <c r="C39" s="39" t="s">
        <v>88</v>
      </c>
      <c r="D39" s="40">
        <v>235715</v>
      </c>
      <c r="E39" s="41" t="s">
        <v>24</v>
      </c>
      <c r="F39" s="15">
        <v>1400</v>
      </c>
      <c r="G39" s="42">
        <v>45898</v>
      </c>
      <c r="H39" s="40">
        <v>2.31</v>
      </c>
      <c r="I39" s="40" t="s">
        <v>85</v>
      </c>
      <c r="J39" s="50"/>
      <c r="K39" s="50"/>
      <c r="L39" s="86"/>
      <c r="M39" s="69"/>
      <c r="N39" s="69"/>
      <c r="O39" s="69"/>
      <c r="P39" s="62">
        <v>1400</v>
      </c>
      <c r="Q39" s="68"/>
      <c r="R39" s="48"/>
      <c r="S39" s="48"/>
    </row>
    <row r="40" s="16" customFormat="1" ht="24" spans="1:19">
      <c r="A40" s="59"/>
      <c r="B40" s="54"/>
      <c r="C40" s="39" t="s">
        <v>89</v>
      </c>
      <c r="D40" s="40">
        <v>2571420</v>
      </c>
      <c r="E40" s="41" t="s">
        <v>24</v>
      </c>
      <c r="F40" s="15">
        <v>3900</v>
      </c>
      <c r="G40" s="42">
        <v>45989</v>
      </c>
      <c r="H40" s="40">
        <v>2.43</v>
      </c>
      <c r="I40" s="40" t="s">
        <v>85</v>
      </c>
      <c r="J40" s="55"/>
      <c r="K40" s="55"/>
      <c r="L40" s="66"/>
      <c r="M40" s="65"/>
      <c r="N40" s="65"/>
      <c r="O40" s="65"/>
      <c r="P40" s="62">
        <v>3900</v>
      </c>
      <c r="Q40" s="64"/>
      <c r="R40" s="48"/>
      <c r="S40" s="48"/>
    </row>
    <row r="41" s="16" customFormat="1" ht="67.5" spans="1:19">
      <c r="A41" s="59"/>
      <c r="B41" s="54" t="s">
        <v>22</v>
      </c>
      <c r="C41" s="39" t="s">
        <v>90</v>
      </c>
      <c r="D41" s="40">
        <v>2571419</v>
      </c>
      <c r="E41" s="41" t="s">
        <v>24</v>
      </c>
      <c r="F41" s="15">
        <v>2000</v>
      </c>
      <c r="G41" s="42">
        <v>45989</v>
      </c>
      <c r="H41" s="40">
        <v>2.43</v>
      </c>
      <c r="I41" s="40" t="s">
        <v>52</v>
      </c>
      <c r="J41" s="39" t="s">
        <v>40</v>
      </c>
      <c r="K41" s="87" t="s">
        <v>91</v>
      </c>
      <c r="L41" s="81" t="s">
        <v>92</v>
      </c>
      <c r="M41" s="62">
        <v>50000</v>
      </c>
      <c r="N41" s="62">
        <v>30000</v>
      </c>
      <c r="O41" s="62">
        <f>9118.26+3341.99+817.8+1887.2+117.48+134.65</f>
        <v>15417.38</v>
      </c>
      <c r="P41" s="62">
        <v>2000</v>
      </c>
      <c r="Q41" s="81" t="s">
        <v>49</v>
      </c>
      <c r="R41" s="48"/>
      <c r="S41" s="48"/>
    </row>
  </sheetData>
  <sheetProtection formatCells="0" insertHyperlinks="0" autoFilter="0"/>
  <autoFilter xmlns:etc="http://www.wps.cn/officeDocument/2017/etCustomData" ref="A6:S41" etc:filterBottomFollowUsedRange="0">
    <extLst/>
  </autoFilter>
  <mergeCells count="93">
    <mergeCell ref="B1:S1"/>
    <mergeCell ref="B2:D2"/>
    <mergeCell ref="C3:S3"/>
    <mergeCell ref="B5:I5"/>
    <mergeCell ref="M5:N5"/>
    <mergeCell ref="O5:P5"/>
    <mergeCell ref="B7:B10"/>
    <mergeCell ref="B11:B13"/>
    <mergeCell ref="B14:B16"/>
    <mergeCell ref="B17:B18"/>
    <mergeCell ref="B19:B24"/>
    <mergeCell ref="B25:B26"/>
    <mergeCell ref="B27:B30"/>
    <mergeCell ref="B32:B34"/>
    <mergeCell ref="B35:B36"/>
    <mergeCell ref="B38:B40"/>
    <mergeCell ref="J5:J6"/>
    <mergeCell ref="J7:J10"/>
    <mergeCell ref="J11:J13"/>
    <mergeCell ref="J14:J16"/>
    <mergeCell ref="J17:J18"/>
    <mergeCell ref="J19:J24"/>
    <mergeCell ref="J25:J26"/>
    <mergeCell ref="J27:J30"/>
    <mergeCell ref="J32:J34"/>
    <mergeCell ref="J35:J36"/>
    <mergeCell ref="J38:J40"/>
    <mergeCell ref="K5:K6"/>
    <mergeCell ref="K7:K10"/>
    <mergeCell ref="K11:K13"/>
    <mergeCell ref="K14:K16"/>
    <mergeCell ref="K17:K18"/>
    <mergeCell ref="K19:K24"/>
    <mergeCell ref="K25:K26"/>
    <mergeCell ref="K27:K30"/>
    <mergeCell ref="K32:K34"/>
    <mergeCell ref="K35:K36"/>
    <mergeCell ref="K38:K40"/>
    <mergeCell ref="L5:L6"/>
    <mergeCell ref="L7:L10"/>
    <mergeCell ref="L11:L13"/>
    <mergeCell ref="L14:L16"/>
    <mergeCell ref="L17:L18"/>
    <mergeCell ref="L19:L24"/>
    <mergeCell ref="L25:L26"/>
    <mergeCell ref="L27:L30"/>
    <mergeCell ref="L32:L34"/>
    <mergeCell ref="L35:L36"/>
    <mergeCell ref="L38:L40"/>
    <mergeCell ref="M7:M10"/>
    <mergeCell ref="M11:M13"/>
    <mergeCell ref="M14:M16"/>
    <mergeCell ref="M17:M18"/>
    <mergeCell ref="M19:M24"/>
    <mergeCell ref="M25:M26"/>
    <mergeCell ref="M27:M30"/>
    <mergeCell ref="M32:M34"/>
    <mergeCell ref="M35:M36"/>
    <mergeCell ref="M38:M40"/>
    <mergeCell ref="N7:N10"/>
    <mergeCell ref="N11:N13"/>
    <mergeCell ref="N14:N16"/>
    <mergeCell ref="N17:N18"/>
    <mergeCell ref="N19:N24"/>
    <mergeCell ref="N25:N26"/>
    <mergeCell ref="N27:N30"/>
    <mergeCell ref="N32:N34"/>
    <mergeCell ref="N35:N36"/>
    <mergeCell ref="N38:N40"/>
    <mergeCell ref="O7:O10"/>
    <mergeCell ref="O11:O13"/>
    <mergeCell ref="O14:O16"/>
    <mergeCell ref="O17:O18"/>
    <mergeCell ref="O19:O24"/>
    <mergeCell ref="O25:O26"/>
    <mergeCell ref="O27:O30"/>
    <mergeCell ref="O32:O34"/>
    <mergeCell ref="O35:O36"/>
    <mergeCell ref="O38:O40"/>
    <mergeCell ref="Q5:Q6"/>
    <mergeCell ref="Q7:Q10"/>
    <mergeCell ref="Q11:Q13"/>
    <mergeCell ref="Q14:Q16"/>
    <mergeCell ref="Q17:Q18"/>
    <mergeCell ref="Q19:Q24"/>
    <mergeCell ref="Q25:Q26"/>
    <mergeCell ref="Q27:Q30"/>
    <mergeCell ref="Q32:Q34"/>
    <mergeCell ref="Q35:Q36"/>
    <mergeCell ref="Q38:Q40"/>
    <mergeCell ref="R5:R6"/>
    <mergeCell ref="R17:R18"/>
    <mergeCell ref="S5:S6"/>
  </mergeCells>
  <pageMargins left="0.751388888888889" right="0.751388888888889" top="0.267361111111111" bottom="0.267361111111111" header="0" footer="0"/>
  <pageSetup paperSize="9" scale="13" orientation="landscape" horizontalDpi="600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>
    <pageSetUpPr fitToPage="1"/>
  </sheetPr>
  <dimension ref="A1:F42"/>
  <sheetViews>
    <sheetView tabSelected="1" topLeftCell="B1" workbookViewId="0">
      <selection activeCell="B1" sqref="B1:F1"/>
    </sheetView>
  </sheetViews>
  <sheetFormatPr defaultColWidth="10" defaultRowHeight="13.5" outlineLevelCol="5"/>
  <cols>
    <col min="1" max="1" width="9" hidden="1"/>
    <col min="2" max="2" width="7.75" customWidth="1"/>
    <col min="3" max="3" width="43.75" customWidth="1"/>
    <col min="4" max="4" width="10.625" customWidth="1"/>
    <col min="5" max="5" width="27.8166666666667" customWidth="1"/>
    <col min="6" max="6" width="19.125" customWidth="1"/>
  </cols>
  <sheetData>
    <row r="1" ht="57" customHeight="1" spans="1:6">
      <c r="A1" s="1">
        <v>0</v>
      </c>
      <c r="B1" s="2" t="s">
        <v>93</v>
      </c>
      <c r="C1" s="2"/>
      <c r="D1" s="2"/>
      <c r="E1" s="2"/>
      <c r="F1" s="2"/>
    </row>
    <row r="2" ht="57" customHeight="1" spans="1:6">
      <c r="A2" s="1"/>
      <c r="B2" s="3" t="s">
        <v>94</v>
      </c>
      <c r="F2" s="4"/>
    </row>
    <row r="3" ht="45" customHeight="1" spans="1:6">
      <c r="A3" s="1">
        <v>0</v>
      </c>
      <c r="B3" s="5" t="s">
        <v>95</v>
      </c>
      <c r="C3" s="5"/>
      <c r="D3" s="5"/>
      <c r="E3" s="5"/>
      <c r="F3" s="5"/>
    </row>
    <row r="4" ht="20" customHeight="1" spans="1:6">
      <c r="A4" s="1">
        <v>0</v>
      </c>
      <c r="F4" s="6" t="s">
        <v>96</v>
      </c>
    </row>
    <row r="5" ht="32" customHeight="1" spans="1:6">
      <c r="A5" s="1">
        <v>0</v>
      </c>
      <c r="B5" s="7" t="s">
        <v>97</v>
      </c>
      <c r="C5" s="7" t="s">
        <v>98</v>
      </c>
      <c r="D5" s="7"/>
      <c r="E5" s="7" t="s">
        <v>99</v>
      </c>
      <c r="F5" s="7"/>
    </row>
    <row r="6" ht="32" customHeight="1" spans="1:6">
      <c r="A6" s="1">
        <v>0</v>
      </c>
      <c r="B6" s="7"/>
      <c r="C6" s="7" t="s">
        <v>14</v>
      </c>
      <c r="D6" s="7" t="s">
        <v>100</v>
      </c>
      <c r="E6" s="7" t="s">
        <v>101</v>
      </c>
      <c r="F6" s="7" t="s">
        <v>100</v>
      </c>
    </row>
    <row r="7" ht="32" customHeight="1" spans="1:6">
      <c r="A7" s="1"/>
      <c r="B7" s="7"/>
      <c r="C7" s="7" t="s">
        <v>102</v>
      </c>
      <c r="D7" s="7">
        <f>SUM(D8:D95)</f>
        <v>133587</v>
      </c>
      <c r="E7" s="7"/>
      <c r="F7" s="7">
        <f>SUM(F8:F95)</f>
        <v>133251.75</v>
      </c>
    </row>
    <row r="8" ht="32" customHeight="1" spans="1:6">
      <c r="A8" s="1"/>
      <c r="B8" s="7">
        <v>1</v>
      </c>
      <c r="C8" s="8" t="s">
        <v>23</v>
      </c>
      <c r="D8" s="9">
        <v>5000</v>
      </c>
      <c r="E8" s="10" t="s">
        <v>103</v>
      </c>
      <c r="F8" s="9">
        <v>5000</v>
      </c>
    </row>
    <row r="9" ht="32" customHeight="1" spans="1:6">
      <c r="A9" s="1"/>
      <c r="B9" s="7">
        <v>2</v>
      </c>
      <c r="C9" s="8" t="s">
        <v>30</v>
      </c>
      <c r="D9" s="9">
        <v>2000</v>
      </c>
      <c r="E9" s="10" t="s">
        <v>103</v>
      </c>
      <c r="F9" s="9">
        <v>2000</v>
      </c>
    </row>
    <row r="10" ht="32" customHeight="1" spans="1:6">
      <c r="A10" s="1"/>
      <c r="B10" s="7">
        <v>3</v>
      </c>
      <c r="C10" s="8" t="s">
        <v>31</v>
      </c>
      <c r="D10" s="9">
        <v>1400</v>
      </c>
      <c r="E10" s="10" t="s">
        <v>103</v>
      </c>
      <c r="F10" s="9">
        <v>1400</v>
      </c>
    </row>
    <row r="11" ht="32" customHeight="1" spans="1:6">
      <c r="A11" s="1"/>
      <c r="B11" s="7">
        <v>4</v>
      </c>
      <c r="C11" s="8" t="s">
        <v>32</v>
      </c>
      <c r="D11" s="9">
        <v>3417</v>
      </c>
      <c r="E11" s="10" t="s">
        <v>103</v>
      </c>
      <c r="F11" s="9">
        <v>3417</v>
      </c>
    </row>
    <row r="12" ht="32" customHeight="1" spans="1:6">
      <c r="A12" s="1"/>
      <c r="B12" s="7">
        <v>5</v>
      </c>
      <c r="C12" s="8" t="s">
        <v>23</v>
      </c>
      <c r="D12" s="9">
        <v>6610</v>
      </c>
      <c r="E12" s="10" t="s">
        <v>103</v>
      </c>
      <c r="F12" s="9">
        <v>6610</v>
      </c>
    </row>
    <row r="13" ht="32" customHeight="1" spans="1:6">
      <c r="A13" s="1"/>
      <c r="B13" s="7">
        <v>6</v>
      </c>
      <c r="C13" s="8" t="s">
        <v>30</v>
      </c>
      <c r="D13" s="9">
        <v>2000</v>
      </c>
      <c r="E13" s="10" t="s">
        <v>103</v>
      </c>
      <c r="F13" s="9">
        <v>2000</v>
      </c>
    </row>
    <row r="14" ht="32" customHeight="1" spans="1:6">
      <c r="A14" s="1"/>
      <c r="B14" s="7">
        <v>7</v>
      </c>
      <c r="C14" s="8" t="s">
        <v>35</v>
      </c>
      <c r="D14" s="9">
        <v>2513</v>
      </c>
      <c r="E14" s="10" t="s">
        <v>103</v>
      </c>
      <c r="F14" s="9">
        <v>2513</v>
      </c>
    </row>
    <row r="15" ht="32" customHeight="1" spans="1:6">
      <c r="A15" s="1"/>
      <c r="B15" s="7">
        <v>8</v>
      </c>
      <c r="C15" s="8" t="s">
        <v>23</v>
      </c>
      <c r="D15" s="9">
        <v>2000</v>
      </c>
      <c r="E15" s="10" t="s">
        <v>103</v>
      </c>
      <c r="F15" s="9">
        <v>2000</v>
      </c>
    </row>
    <row r="16" ht="32" customHeight="1" spans="1:6">
      <c r="A16" s="1"/>
      <c r="B16" s="7">
        <v>9</v>
      </c>
      <c r="C16" s="8" t="s">
        <v>30</v>
      </c>
      <c r="D16" s="9">
        <v>2200</v>
      </c>
      <c r="E16" s="10" t="s">
        <v>103</v>
      </c>
      <c r="F16" s="9">
        <v>2200</v>
      </c>
    </row>
    <row r="17" ht="32" customHeight="1" spans="1:6">
      <c r="A17" s="1"/>
      <c r="B17" s="7">
        <v>10</v>
      </c>
      <c r="C17" s="8" t="s">
        <v>35</v>
      </c>
      <c r="D17" s="9">
        <v>3383</v>
      </c>
      <c r="E17" s="10" t="s">
        <v>103</v>
      </c>
      <c r="F17" s="9">
        <v>3383</v>
      </c>
    </row>
    <row r="18" ht="32" customHeight="1" spans="1:6">
      <c r="A18" s="1">
        <v>0</v>
      </c>
      <c r="B18" s="7">
        <v>11</v>
      </c>
      <c r="C18" s="11" t="s">
        <v>104</v>
      </c>
      <c r="D18" s="12">
        <v>1200</v>
      </c>
      <c r="E18" s="12" t="s">
        <v>105</v>
      </c>
      <c r="F18" s="12">
        <v>1200</v>
      </c>
    </row>
    <row r="19" ht="32" customHeight="1" spans="1:6">
      <c r="A19" s="1" t="s">
        <v>106</v>
      </c>
      <c r="B19" s="7">
        <v>12</v>
      </c>
      <c r="C19" s="13" t="s">
        <v>44</v>
      </c>
      <c r="D19" s="14">
        <v>5100</v>
      </c>
      <c r="E19" s="12" t="s">
        <v>105</v>
      </c>
      <c r="F19" s="14">
        <v>5100</v>
      </c>
    </row>
    <row r="20" ht="32" customHeight="1" spans="1:6">
      <c r="A20" s="1" t="s">
        <v>106</v>
      </c>
      <c r="B20" s="7">
        <v>13</v>
      </c>
      <c r="C20" s="11" t="s">
        <v>45</v>
      </c>
      <c r="D20" s="15">
        <v>5000</v>
      </c>
      <c r="E20" s="12" t="s">
        <v>105</v>
      </c>
      <c r="F20" s="15">
        <v>5000</v>
      </c>
    </row>
    <row r="21" ht="32" customHeight="1" spans="1:6">
      <c r="A21" s="1" t="s">
        <v>106</v>
      </c>
      <c r="B21" s="7">
        <v>14</v>
      </c>
      <c r="C21" s="11" t="s">
        <v>50</v>
      </c>
      <c r="D21" s="15">
        <v>7364</v>
      </c>
      <c r="E21" s="12" t="s">
        <v>105</v>
      </c>
      <c r="F21" s="15">
        <v>7364</v>
      </c>
    </row>
    <row r="22" ht="32" customHeight="1" spans="1:6">
      <c r="A22" s="1" t="s">
        <v>106</v>
      </c>
      <c r="B22" s="7">
        <v>15</v>
      </c>
      <c r="C22" s="11" t="s">
        <v>51</v>
      </c>
      <c r="D22" s="15">
        <v>1500</v>
      </c>
      <c r="E22" s="12" t="s">
        <v>105</v>
      </c>
      <c r="F22" s="15">
        <v>1500</v>
      </c>
    </row>
    <row r="23" ht="32" customHeight="1" spans="1:6">
      <c r="A23" s="1" t="s">
        <v>106</v>
      </c>
      <c r="B23" s="7">
        <v>16</v>
      </c>
      <c r="C23" s="11" t="s">
        <v>53</v>
      </c>
      <c r="D23" s="15">
        <v>1500</v>
      </c>
      <c r="E23" s="12" t="s">
        <v>105</v>
      </c>
      <c r="F23" s="15">
        <v>1500</v>
      </c>
    </row>
    <row r="24" ht="32" customHeight="1" spans="1:6">
      <c r="A24" s="1" t="s">
        <v>106</v>
      </c>
      <c r="B24" s="7">
        <v>17</v>
      </c>
      <c r="C24" s="11" t="s">
        <v>54</v>
      </c>
      <c r="D24" s="15">
        <v>2000</v>
      </c>
      <c r="E24" s="12" t="s">
        <v>105</v>
      </c>
      <c r="F24" s="15">
        <v>2000</v>
      </c>
    </row>
    <row r="25" ht="32" customHeight="1" spans="1:6">
      <c r="B25" s="7">
        <v>18</v>
      </c>
      <c r="C25" s="11" t="s">
        <v>55</v>
      </c>
      <c r="D25" s="15">
        <v>500</v>
      </c>
      <c r="E25" s="12" t="s">
        <v>105</v>
      </c>
      <c r="F25" s="15">
        <v>500</v>
      </c>
    </row>
    <row r="26" ht="32" customHeight="1" spans="1:6">
      <c r="B26" s="7">
        <v>19</v>
      </c>
      <c r="C26" s="11" t="s">
        <v>56</v>
      </c>
      <c r="D26" s="15">
        <v>4200</v>
      </c>
      <c r="E26" s="12" t="s">
        <v>105</v>
      </c>
      <c r="F26" s="15">
        <v>4200</v>
      </c>
    </row>
    <row r="27" ht="32" customHeight="1" spans="1:6">
      <c r="B27" s="7">
        <v>20</v>
      </c>
      <c r="C27" s="11" t="s">
        <v>61</v>
      </c>
      <c r="D27" s="15">
        <v>2350</v>
      </c>
      <c r="E27" s="12" t="s">
        <v>105</v>
      </c>
      <c r="F27" s="15">
        <v>2014.75</v>
      </c>
    </row>
    <row r="28" ht="32" customHeight="1" spans="1:6">
      <c r="B28" s="7">
        <v>21</v>
      </c>
      <c r="C28" s="11" t="s">
        <v>50</v>
      </c>
      <c r="D28" s="15">
        <v>3000</v>
      </c>
      <c r="E28" s="12" t="s">
        <v>105</v>
      </c>
      <c r="F28" s="15">
        <v>3000</v>
      </c>
    </row>
    <row r="29" ht="32" customHeight="1" spans="1:6">
      <c r="B29" s="7">
        <v>22</v>
      </c>
      <c r="C29" s="11" t="s">
        <v>66</v>
      </c>
      <c r="D29" s="15">
        <v>6900</v>
      </c>
      <c r="E29" s="12" t="s">
        <v>105</v>
      </c>
      <c r="F29" s="15">
        <v>6900</v>
      </c>
    </row>
    <row r="30" ht="32" customHeight="1" spans="1:6">
      <c r="B30" s="7">
        <v>23</v>
      </c>
      <c r="C30" s="11" t="s">
        <v>51</v>
      </c>
      <c r="D30" s="15">
        <v>8100</v>
      </c>
      <c r="E30" s="12" t="s">
        <v>105</v>
      </c>
      <c r="F30" s="15">
        <v>8100</v>
      </c>
    </row>
    <row r="31" ht="32" customHeight="1" spans="1:6">
      <c r="B31" s="7">
        <v>24</v>
      </c>
      <c r="C31" s="11" t="s">
        <v>67</v>
      </c>
      <c r="D31" s="15">
        <v>9000</v>
      </c>
      <c r="E31" s="12" t="s">
        <v>105</v>
      </c>
      <c r="F31" s="15">
        <v>9000</v>
      </c>
    </row>
    <row r="32" ht="32" customHeight="1" spans="1:6">
      <c r="B32" s="7">
        <v>25</v>
      </c>
      <c r="C32" s="11" t="s">
        <v>69</v>
      </c>
      <c r="D32" s="15">
        <v>1000</v>
      </c>
      <c r="E32" s="12" t="s">
        <v>105</v>
      </c>
      <c r="F32" s="15">
        <v>1000</v>
      </c>
    </row>
    <row r="33" ht="32" customHeight="1" spans="2:6">
      <c r="B33" s="7">
        <v>26</v>
      </c>
      <c r="C33" s="11" t="s">
        <v>31</v>
      </c>
      <c r="D33" s="15">
        <v>1500</v>
      </c>
      <c r="E33" s="12" t="s">
        <v>105</v>
      </c>
      <c r="F33" s="15">
        <v>1500</v>
      </c>
    </row>
    <row r="34" ht="32" customHeight="1" spans="2:6">
      <c r="B34" s="7">
        <v>27</v>
      </c>
      <c r="C34" s="11" t="s">
        <v>35</v>
      </c>
      <c r="D34" s="15">
        <v>3350</v>
      </c>
      <c r="E34" s="12" t="s">
        <v>105</v>
      </c>
      <c r="F34" s="15">
        <v>3350</v>
      </c>
    </row>
    <row r="35" ht="32" customHeight="1" spans="2:6">
      <c r="B35" s="7">
        <v>28</v>
      </c>
      <c r="C35" s="11" t="s">
        <v>75</v>
      </c>
      <c r="D35" s="15">
        <v>891</v>
      </c>
      <c r="E35" s="12" t="s">
        <v>105</v>
      </c>
      <c r="F35" s="15">
        <v>891</v>
      </c>
    </row>
    <row r="36" ht="42.75" spans="2:6">
      <c r="B36" s="7">
        <v>29</v>
      </c>
      <c r="C36" s="11" t="s">
        <v>76</v>
      </c>
      <c r="D36" s="15">
        <v>3200</v>
      </c>
      <c r="E36" s="12" t="s">
        <v>107</v>
      </c>
      <c r="F36" s="15">
        <v>3200</v>
      </c>
    </row>
    <row r="37" ht="42.75" spans="2:6">
      <c r="B37" s="7">
        <v>30</v>
      </c>
      <c r="C37" s="11" t="s">
        <v>75</v>
      </c>
      <c r="D37" s="15">
        <v>609</v>
      </c>
      <c r="E37" s="12" t="s">
        <v>108</v>
      </c>
      <c r="F37" s="15">
        <v>609</v>
      </c>
    </row>
    <row r="38" ht="42.75" spans="2:6">
      <c r="B38" s="7">
        <v>31</v>
      </c>
      <c r="C38" s="11" t="s">
        <v>81</v>
      </c>
      <c r="D38" s="15">
        <v>10000</v>
      </c>
      <c r="E38" s="12" t="s">
        <v>109</v>
      </c>
      <c r="F38" s="15">
        <v>10000</v>
      </c>
    </row>
    <row r="39" ht="42.75" spans="2:6">
      <c r="B39" s="7">
        <v>32</v>
      </c>
      <c r="C39" s="11" t="s">
        <v>84</v>
      </c>
      <c r="D39" s="15">
        <v>17500</v>
      </c>
      <c r="E39" s="12" t="s">
        <v>110</v>
      </c>
      <c r="F39" s="15">
        <v>17500</v>
      </c>
    </row>
    <row r="40" ht="42.75" spans="2:6">
      <c r="B40" s="7">
        <v>33</v>
      </c>
      <c r="C40" s="11" t="s">
        <v>88</v>
      </c>
      <c r="D40" s="15">
        <v>1400</v>
      </c>
      <c r="E40" s="12" t="s">
        <v>111</v>
      </c>
      <c r="F40" s="15">
        <v>1400</v>
      </c>
    </row>
    <row r="41" ht="42.75" spans="2:6">
      <c r="B41" s="7">
        <v>34</v>
      </c>
      <c r="C41" s="11" t="s">
        <v>89</v>
      </c>
      <c r="D41" s="15">
        <v>3900</v>
      </c>
      <c r="E41" s="12" t="s">
        <v>112</v>
      </c>
      <c r="F41" s="15">
        <v>3900</v>
      </c>
    </row>
    <row r="42" ht="42.75" spans="2:6">
      <c r="B42" s="7">
        <v>35</v>
      </c>
      <c r="C42" s="11" t="s">
        <v>90</v>
      </c>
      <c r="D42" s="15">
        <v>2000</v>
      </c>
      <c r="E42" s="12" t="s">
        <v>113</v>
      </c>
      <c r="F42" s="15">
        <v>2000</v>
      </c>
    </row>
  </sheetData>
  <sheetProtection formatCells="0" insertHyperlinks="0" autoFilter="0"/>
  <autoFilter xmlns:etc="http://www.wps.cn/officeDocument/2017/etCustomData" ref="A6:F42" etc:filterBottomFollowUsedRange="0">
    <extLst/>
  </autoFilter>
  <mergeCells count="5">
    <mergeCell ref="B1:F1"/>
    <mergeCell ref="B3:F3"/>
    <mergeCell ref="C5:D5"/>
    <mergeCell ref="E5:F5"/>
    <mergeCell ref="B5:B6"/>
  </mergeCells>
  <pageMargins left="0.751388888888889" right="0.751388888888889" top="0.267361111111111" bottom="0.267361111111111" header="0" footer="0"/>
  <pageSetup paperSize="9" scale="98" orientation="portrait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��
</file>

<file path=customXml/item3.xml>��3u�`:
(u�eW[�Tpenc��~h���y��v�^��ۏ�^��]�[�]y��v�c��y��vЏ%��`�Q03u�`:
��~�c��y��vb_b�V�[D��N0�eb_D��N0N)R�b/gI{�`�Q3u�`:
(u�eW[�Tpenc��~h���y��v�^��ۏ�^��]�[�]y��v�c��y��vЏ%��`�Q0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customXml/itemProps3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WWO_dingtalk_20240221035043-c523bba0e7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新增地方政府专项债券情况表</vt:lpstr>
      <vt:lpstr>新增地方政府专项债券资金收支情况表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葉卡</cp:lastModifiedBy>
  <dcterms:created xsi:type="dcterms:W3CDTF">2022-06-29T01:35:00Z</dcterms:created>
  <dcterms:modified xsi:type="dcterms:W3CDTF">2026-06-17T06:17:31Z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5B4315BE7A0449FCA57C1E6BC250EEA1_12</vt:lpwstr>
  </property>
  <property fmtid="{D5CDD505-2E9C-101B-9397-08002B2CF9AE}" pid="4" name="CalculationRule">
    <vt:i4>0</vt:i4>
  </property>
</Properties>
</file>